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CRR\苏州大学\研究中心\Paper\免疫细胞与OP\Front.immunity\220902_resubmit\Data Sheet 1\959417-Supplementary-Material\"/>
    </mc:Choice>
  </mc:AlternateContent>
  <xr:revisionPtr revIDLastSave="0" documentId="13_ncr:1_{1EEF9E40-F882-4B4D-9375-E802F38F146E}" xr6:coauthVersionLast="47" xr6:coauthVersionMax="47" xr10:uidLastSave="{00000000-0000-0000-0000-000000000000}"/>
  <bookViews>
    <workbookView xWindow="0" yWindow="380" windowWidth="19200" windowHeight="10200" xr2:uid="{00000000-000D-0000-FFFF-FFFF00000000}"/>
  </bookViews>
  <sheets>
    <sheet name="Table S7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7" i="1" l="1"/>
  <c r="J38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9" i="1"/>
  <c r="J13" i="1"/>
  <c r="J12" i="1"/>
  <c r="J11" i="1"/>
  <c r="J10" i="1"/>
  <c r="J8" i="1"/>
  <c r="J7" i="1"/>
  <c r="J6" i="1"/>
  <c r="J5" i="1"/>
  <c r="J4" i="1"/>
</calcChain>
</file>

<file path=xl/sharedStrings.xml><?xml version="1.0" encoding="utf-8"?>
<sst xmlns="http://schemas.openxmlformats.org/spreadsheetml/2006/main" count="76" uniqueCount="42">
  <si>
    <t>Trait</t>
  </si>
  <si>
    <t>Down</t>
  </si>
  <si>
    <t>Up</t>
  </si>
  <si>
    <t>SE</t>
  </si>
  <si>
    <t xml:space="preserve">CD40 on CD14+ CD16+ monocyte </t>
  </si>
  <si>
    <t>Egger_slope</t>
  </si>
  <si>
    <t>Egger_intercept</t>
  </si>
  <si>
    <t>ID</t>
  </si>
  <si>
    <t>Phenotype</t>
  </si>
  <si>
    <t>BETA</t>
  </si>
  <si>
    <t>CD40 on monocytes</t>
  </si>
  <si>
    <t>CD3 on CM CD4+</t>
  </si>
  <si>
    <t>CD3 on CD45RA- CD4+</t>
  </si>
  <si>
    <t>IVW_fix</t>
  </si>
  <si>
    <t>IVW_random</t>
  </si>
  <si>
    <t>rs11699356, rs139875028, rs144062689, rs6816965, rs745307, rs78882596</t>
    <phoneticPr fontId="1" type="noConversion"/>
  </si>
  <si>
    <t>rs60072425, rs62026614, rs72749639</t>
    <phoneticPr fontId="1" type="noConversion"/>
  </si>
  <si>
    <t>Removed SNPs</t>
    <phoneticPr fontId="1" type="noConversion"/>
  </si>
  <si>
    <t>rs10154049, rs6707204, rs6722486, rs73068530</t>
    <phoneticPr fontId="1" type="noConversion"/>
  </si>
  <si>
    <t>rs62423936,  rs73068530</t>
    <phoneticPr fontId="1" type="noConversion"/>
  </si>
  <si>
    <t>Estimate (95%CI)</t>
    <phoneticPr fontId="1" type="noConversion"/>
  </si>
  <si>
    <t>TD CD4+ %CD4+</t>
    <phoneticPr fontId="1" type="noConversion"/>
  </si>
  <si>
    <t>rs1800973, rs189866437, rs710794</t>
    <phoneticPr fontId="1" type="noConversion"/>
  </si>
  <si>
    <t xml:space="preserve"> rs145970654, rs597606, rs887467</t>
    <phoneticPr fontId="1" type="noConversion"/>
  </si>
  <si>
    <t>rs1800973, rs4411465, rs79173854</t>
    <phoneticPr fontId="1" type="noConversion"/>
  </si>
  <si>
    <t>Table S7. MR estimates from main methods after removing possible outliers</t>
    <phoneticPr fontId="1" type="noConversion"/>
  </si>
  <si>
    <t>Traits ID</t>
  </si>
  <si>
    <t>SSC-A on monocyte</t>
    <phoneticPr fontId="1" type="noConversion"/>
  </si>
  <si>
    <t>SSC-A on CD14+ monocyte</t>
  </si>
  <si>
    <t>Traits that became insignificant after removing  pleiotropic effect SNPs were marked in bold; warning p-values (showing heterogeneity/pleiotropy) are in red.</t>
    <phoneticPr fontId="1" type="noConversion"/>
  </si>
  <si>
    <t>TB-BMD</t>
  </si>
  <si>
    <t>TB-BMD</t>
    <phoneticPr fontId="1" type="noConversion"/>
  </si>
  <si>
    <t>LS-BMD</t>
    <phoneticPr fontId="1" type="noConversion"/>
  </si>
  <si>
    <t>TB = total body,LS = lumbar spine, BMD= bone mineral density.</t>
    <phoneticPr fontId="1" type="noConversion"/>
  </si>
  <si>
    <t>Heter.P</t>
    <phoneticPr fontId="1" type="noConversion"/>
  </si>
  <si>
    <t>Heter.est</t>
    <phoneticPr fontId="1" type="noConversion"/>
  </si>
  <si>
    <t>P</t>
    <phoneticPr fontId="1" type="noConversion"/>
  </si>
  <si>
    <t>Causal effects(influenced by pleiotropic effects) of exposures in outcomes have been estimated repeatedly by random effects Inverse Variance Weighted (IVW), Weighted Median (WM), MR-Egger.</t>
    <phoneticPr fontId="1" type="noConversion"/>
  </si>
  <si>
    <t>Weighted_Median</t>
    <phoneticPr fontId="1" type="noConversion"/>
  </si>
  <si>
    <t>MR-PRESSO Global test.P</t>
    <phoneticPr fontId="1" type="noConversion"/>
  </si>
  <si>
    <t>MR-PRESSO Global test RSSobs</t>
    <phoneticPr fontId="1" type="noConversion"/>
  </si>
  <si>
    <t>P = p-value, SE= standard error, Heter.est = Heter.estimate, Heter.P = Heterogeneity test p-value.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</si>
</sst>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0_ "/>
    <numFmt numFmtId="177" formatCode="0.000_);[Red]\(0.000\)"/>
    <numFmt numFmtId="178" formatCode="0.00_ "/>
  </numFmts>
  <fonts count="9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rgb="FFFF0000"/>
      <name val="Calibri"/>
      <family val="2"/>
    </font>
    <font>
      <b/>
      <sz val="14"/>
      <color theme="1"/>
      <name val="Calibri"/>
      <family val="2"/>
    </font>
    <font>
      <i/>
      <sz val="11"/>
      <color theme="1"/>
      <name val="Calibri"/>
      <family val="2"/>
    </font>
    <font>
      <sz val="12"/>
      <color theme="1"/>
      <name val="Calibri"/>
      <family val="2"/>
    </font>
    <font>
      <b/>
      <sz val="12"/>
      <color theme="1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5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1" xfId="0" applyFont="1" applyBorder="1">
      <alignment vertical="center"/>
    </xf>
    <xf numFmtId="177" fontId="2" fillId="0" borderId="3" xfId="0" applyNumberFormat="1" applyFont="1" applyBorder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176" fontId="2" fillId="0" borderId="0" xfId="0" applyNumberFormat="1" applyFont="1" applyAlignment="1">
      <alignment horizontal="left" vertical="center"/>
    </xf>
    <xf numFmtId="176" fontId="2" fillId="0" borderId="2" xfId="0" applyNumberFormat="1" applyFont="1" applyBorder="1" applyAlignment="1">
      <alignment horizontal="left" vertical="center"/>
    </xf>
    <xf numFmtId="176" fontId="2" fillId="0" borderId="0" xfId="0" applyNumberFormat="1" applyFont="1" applyBorder="1" applyAlignment="1">
      <alignment horizontal="left" vertical="center"/>
    </xf>
    <xf numFmtId="176" fontId="2" fillId="0" borderId="7" xfId="0" applyNumberFormat="1" applyFont="1" applyBorder="1" applyAlignment="1">
      <alignment horizontal="left" vertical="center"/>
    </xf>
    <xf numFmtId="177" fontId="2" fillId="0" borderId="0" xfId="0" applyNumberFormat="1" applyFont="1" applyAlignment="1">
      <alignment horizontal="left" vertical="center"/>
    </xf>
    <xf numFmtId="177" fontId="2" fillId="0" borderId="2" xfId="0" applyNumberFormat="1" applyFont="1" applyBorder="1" applyAlignment="1">
      <alignment horizontal="left" vertical="center"/>
    </xf>
    <xf numFmtId="177" fontId="2" fillId="0" borderId="0" xfId="0" applyNumberFormat="1" applyFont="1" applyBorder="1" applyAlignment="1">
      <alignment horizontal="left" vertical="center"/>
    </xf>
    <xf numFmtId="177" fontId="2" fillId="0" borderId="7" xfId="0" applyNumberFormat="1" applyFont="1" applyBorder="1" applyAlignment="1">
      <alignment horizontal="left" vertical="center"/>
    </xf>
    <xf numFmtId="11" fontId="2" fillId="0" borderId="2" xfId="0" applyNumberFormat="1" applyFont="1" applyBorder="1" applyAlignment="1">
      <alignment horizontal="left" vertical="center"/>
    </xf>
    <xf numFmtId="11" fontId="2" fillId="0" borderId="0" xfId="0" applyNumberFormat="1" applyFont="1" applyBorder="1" applyAlignment="1">
      <alignment horizontal="left" vertical="center"/>
    </xf>
    <xf numFmtId="176" fontId="4" fillId="0" borderId="0" xfId="0" applyNumberFormat="1" applyFont="1" applyBorder="1" applyAlignment="1">
      <alignment horizontal="left" vertical="center"/>
    </xf>
    <xf numFmtId="0" fontId="3" fillId="0" borderId="2" xfId="0" applyFont="1" applyBorder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left" vertical="center"/>
    </xf>
    <xf numFmtId="177" fontId="4" fillId="0" borderId="2" xfId="0" applyNumberFormat="1" applyFont="1" applyBorder="1" applyAlignment="1">
      <alignment horizontal="left" vertical="center"/>
    </xf>
    <xf numFmtId="0" fontId="3" fillId="2" borderId="9" xfId="0" applyFont="1" applyFill="1" applyBorder="1">
      <alignment vertical="center"/>
    </xf>
    <xf numFmtId="0" fontId="0" fillId="0" borderId="0" xfId="0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8" fontId="7" fillId="0" borderId="0" xfId="0" applyNumberFormat="1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3" fillId="3" borderId="10" xfId="0" applyFont="1" applyFill="1" applyBorder="1">
      <alignment vertical="center"/>
    </xf>
    <xf numFmtId="176" fontId="3" fillId="3" borderId="10" xfId="0" applyNumberFormat="1" applyFont="1" applyFill="1" applyBorder="1" applyAlignment="1">
      <alignment horizontal="left" vertical="center"/>
    </xf>
    <xf numFmtId="177" fontId="3" fillId="3" borderId="10" xfId="0" applyNumberFormat="1" applyFont="1" applyFill="1" applyBorder="1" applyAlignment="1">
      <alignment horizontal="left" vertical="center"/>
    </xf>
    <xf numFmtId="177" fontId="3" fillId="3" borderId="11" xfId="0" applyNumberFormat="1" applyFont="1" applyFill="1" applyBorder="1">
      <alignment vertical="center"/>
    </xf>
    <xf numFmtId="0" fontId="3" fillId="3" borderId="12" xfId="0" applyFont="1" applyFill="1" applyBorder="1">
      <alignment vertical="center"/>
    </xf>
    <xf numFmtId="0" fontId="3" fillId="2" borderId="13" xfId="0" applyFont="1" applyFill="1" applyBorder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I42"/>
  <sheetViews>
    <sheetView tabSelected="1" zoomScale="90" zoomScaleNormal="90" workbookViewId="0">
      <selection activeCell="K32" sqref="K32"/>
    </sheetView>
  </sheetViews>
  <sheetFormatPr defaultColWidth="8.6640625" defaultRowHeight="14.5" x14ac:dyDescent="0.3"/>
  <cols>
    <col min="1" max="1" width="6.75" style="1" customWidth="1"/>
    <col min="2" max="2" width="11.08203125" style="1" customWidth="1"/>
    <col min="3" max="3" width="12.08203125" style="1" customWidth="1"/>
    <col min="4" max="4" width="29.6640625" style="1" customWidth="1"/>
    <col min="5" max="5" width="15.33203125" style="1" customWidth="1"/>
    <col min="6" max="8" width="9" style="17" customWidth="1"/>
    <col min="9" max="9" width="9" style="21" customWidth="1"/>
    <col min="10" max="10" width="16.08203125" style="21" customWidth="1"/>
    <col min="11" max="11" width="8.6640625" style="21" customWidth="1"/>
    <col min="12" max="12" width="9" style="21"/>
    <col min="13" max="13" width="9.6640625" style="21" customWidth="1"/>
    <col min="14" max="14" width="26" style="21" customWidth="1"/>
    <col min="15" max="15" width="22" style="21" customWidth="1"/>
    <col min="16" max="16" width="56.9140625" style="1" customWidth="1"/>
    <col min="17" max="17" width="18.33203125" style="1" bestFit="1" customWidth="1"/>
    <col min="18" max="18" width="13.4140625" style="1" bestFit="1" customWidth="1"/>
    <col min="19" max="16384" width="8.6640625" style="1"/>
  </cols>
  <sheetData>
    <row r="1" spans="1:16" ht="15" thickBot="1" x14ac:dyDescent="0.35">
      <c r="A1" s="32" t="s">
        <v>25</v>
      </c>
      <c r="B1" s="32"/>
      <c r="C1" s="32"/>
      <c r="D1" s="44"/>
      <c r="E1" s="2"/>
    </row>
    <row r="2" spans="1:16" ht="19" thickBot="1" x14ac:dyDescent="0.35">
      <c r="A2" s="29"/>
      <c r="B2" s="29"/>
      <c r="C2" s="29"/>
      <c r="D2" s="29"/>
      <c r="E2" s="2"/>
    </row>
    <row r="3" spans="1:16" ht="33.5" customHeight="1" thickTop="1" thickBot="1" x14ac:dyDescent="0.35">
      <c r="A3" s="43" t="s">
        <v>7</v>
      </c>
      <c r="B3" s="39" t="s">
        <v>8</v>
      </c>
      <c r="C3" s="39" t="s">
        <v>26</v>
      </c>
      <c r="D3" s="39" t="s">
        <v>0</v>
      </c>
      <c r="E3" s="39"/>
      <c r="F3" s="40" t="s">
        <v>9</v>
      </c>
      <c r="G3" s="40" t="s">
        <v>3</v>
      </c>
      <c r="H3" s="40" t="s">
        <v>1</v>
      </c>
      <c r="I3" s="41" t="s">
        <v>2</v>
      </c>
      <c r="J3" s="41" t="s">
        <v>20</v>
      </c>
      <c r="K3" s="41" t="s">
        <v>36</v>
      </c>
      <c r="L3" s="41" t="s">
        <v>35</v>
      </c>
      <c r="M3" s="41" t="s">
        <v>34</v>
      </c>
      <c r="N3" s="41" t="s">
        <v>40</v>
      </c>
      <c r="O3" s="41" t="s">
        <v>39</v>
      </c>
      <c r="P3" s="42" t="s">
        <v>17</v>
      </c>
    </row>
    <row r="4" spans="1:16" ht="15" thickTop="1" x14ac:dyDescent="0.3">
      <c r="A4" s="1">
        <v>591</v>
      </c>
      <c r="B4" s="1" t="s">
        <v>31</v>
      </c>
      <c r="C4" s="13">
        <v>90001981</v>
      </c>
      <c r="D4" s="1" t="s">
        <v>4</v>
      </c>
      <c r="E4" s="6" t="s">
        <v>13</v>
      </c>
      <c r="F4" s="19">
        <v>2.2793346999999999E-2</v>
      </c>
      <c r="G4" s="19">
        <v>3.8135130000000001E-3</v>
      </c>
      <c r="H4" s="19">
        <v>1.5318999999999999E-2</v>
      </c>
      <c r="I4" s="23">
        <v>3.0267696E-2</v>
      </c>
      <c r="J4" s="23" t="str">
        <f>ROUND(F4,3)&amp;" ("&amp;ROUND(H4,3)&amp;", "&amp;ROUND(I4,3)&amp;")"</f>
        <v>0.023 (0.015, 0.03)</v>
      </c>
      <c r="K4" s="26">
        <v>2.2729240000000001E-9</v>
      </c>
      <c r="L4" s="23">
        <v>69.671000000000006</v>
      </c>
      <c r="M4" s="23">
        <v>0.90012029999999998</v>
      </c>
      <c r="N4" s="23">
        <v>70.977959999999996</v>
      </c>
      <c r="O4" s="23">
        <v>0.91400000000000003</v>
      </c>
      <c r="P4" s="7" t="s">
        <v>16</v>
      </c>
    </row>
    <row r="5" spans="1:16" x14ac:dyDescent="0.3">
      <c r="A5" s="5"/>
      <c r="B5" s="6"/>
      <c r="C5" s="14"/>
      <c r="D5" s="6"/>
      <c r="E5" s="6" t="s">
        <v>14</v>
      </c>
      <c r="F5" s="19">
        <v>2.2793346999999999E-2</v>
      </c>
      <c r="G5" s="19">
        <v>3.8135130000000001E-3</v>
      </c>
      <c r="H5" s="19">
        <v>1.5318999999999999E-2</v>
      </c>
      <c r="I5" s="23">
        <v>3.0267696E-2</v>
      </c>
      <c r="J5" s="23" t="str">
        <f t="shared" ref="J5:J8" si="0">ROUND(F5,3)&amp;" ("&amp;ROUND(H5,3)&amp;", "&amp;ROUND(I5,3)&amp;")"</f>
        <v>0.023 (0.015, 0.03)</v>
      </c>
      <c r="K5" s="26">
        <v>2.2729240000000001E-9</v>
      </c>
      <c r="L5" s="23"/>
      <c r="M5" s="23"/>
      <c r="N5" s="23"/>
      <c r="O5" s="23"/>
      <c r="P5" s="7"/>
    </row>
    <row r="6" spans="1:16" x14ac:dyDescent="0.3">
      <c r="A6" s="5"/>
      <c r="B6" s="6"/>
      <c r="C6" s="14"/>
      <c r="D6" s="6"/>
      <c r="E6" s="6" t="s">
        <v>5</v>
      </c>
      <c r="F6" s="19">
        <v>1.3734237E-2</v>
      </c>
      <c r="G6" s="19">
        <v>6.9889899999999996E-3</v>
      </c>
      <c r="H6" s="19">
        <v>3.6068519999999997E-5</v>
      </c>
      <c r="I6" s="23">
        <v>2.7432405E-2</v>
      </c>
      <c r="J6" s="23" t="str">
        <f t="shared" si="0"/>
        <v>0.014 (0, 0.027)</v>
      </c>
      <c r="K6" s="23">
        <v>4.9399800000000001E-2</v>
      </c>
      <c r="L6" s="23"/>
      <c r="M6" s="23"/>
      <c r="N6" s="23"/>
      <c r="O6" s="23"/>
      <c r="P6" s="7"/>
    </row>
    <row r="7" spans="1:16" x14ac:dyDescent="0.3">
      <c r="A7" s="5"/>
      <c r="B7" s="6"/>
      <c r="C7" s="14"/>
      <c r="D7" s="6"/>
      <c r="E7" s="6" t="s">
        <v>6</v>
      </c>
      <c r="F7" s="19">
        <v>3.210985E-3</v>
      </c>
      <c r="G7" s="19">
        <v>2.0759620000000002E-3</v>
      </c>
      <c r="H7" s="19">
        <v>-8.5782570000000002E-4</v>
      </c>
      <c r="I7" s="23">
        <v>7.2797970000000002E-3</v>
      </c>
      <c r="J7" s="23" t="str">
        <f t="shared" si="0"/>
        <v>0.003 (-0.001, 0.007)</v>
      </c>
      <c r="K7" s="23">
        <v>0.12192459999999999</v>
      </c>
      <c r="L7" s="23"/>
      <c r="M7" s="23"/>
      <c r="N7" s="23"/>
      <c r="O7" s="23"/>
      <c r="P7" s="7"/>
    </row>
    <row r="8" spans="1:16" x14ac:dyDescent="0.3">
      <c r="A8" s="8"/>
      <c r="B8" s="9"/>
      <c r="C8" s="15"/>
      <c r="D8" s="9"/>
      <c r="E8" s="9" t="s">
        <v>38</v>
      </c>
      <c r="F8" s="20">
        <v>1.7053004E-2</v>
      </c>
      <c r="G8" s="20">
        <v>5.9143169999999997E-3</v>
      </c>
      <c r="H8" s="20">
        <v>5.4611549999999997E-3</v>
      </c>
      <c r="I8" s="24">
        <v>2.8644853000000001E-2</v>
      </c>
      <c r="J8" s="24" t="str">
        <f t="shared" si="0"/>
        <v>0.017 (0.005, 0.029)</v>
      </c>
      <c r="K8" s="24">
        <v>3.9347899999999996E-3</v>
      </c>
      <c r="L8" s="24"/>
      <c r="M8" s="24"/>
      <c r="N8" s="24"/>
      <c r="O8" s="24"/>
      <c r="P8" s="10"/>
    </row>
    <row r="9" spans="1:16" x14ac:dyDescent="0.3">
      <c r="A9" s="11">
        <v>595</v>
      </c>
      <c r="B9" s="3" t="s">
        <v>30</v>
      </c>
      <c r="C9" s="16">
        <v>90001985</v>
      </c>
      <c r="D9" s="3" t="s">
        <v>10</v>
      </c>
      <c r="E9" s="3" t="s">
        <v>13</v>
      </c>
      <c r="F9" s="18">
        <v>1.8516905399999999E-2</v>
      </c>
      <c r="G9" s="18">
        <v>3.819607E-3</v>
      </c>
      <c r="H9" s="18">
        <v>1.1030613E-2</v>
      </c>
      <c r="I9" s="22">
        <v>2.6003198000000002E-2</v>
      </c>
      <c r="J9" s="22" t="str">
        <f>ROUND(F9,3)&amp;" ("&amp;ROUND(H9,3)&amp;", "&amp;ROUND(I9,3)&amp;")"</f>
        <v>0.019 (0.011, 0.026)</v>
      </c>
      <c r="K9" s="25">
        <v>1.248031E-6</v>
      </c>
      <c r="L9" s="22">
        <v>65.541319999999999</v>
      </c>
      <c r="M9" s="22">
        <v>0.99085190000000001</v>
      </c>
      <c r="N9" s="22">
        <v>66.675560000000004</v>
      </c>
      <c r="O9" s="22">
        <v>0.99199999999999999</v>
      </c>
      <c r="P9" s="4" t="s">
        <v>15</v>
      </c>
    </row>
    <row r="10" spans="1:16" x14ac:dyDescent="0.3">
      <c r="A10" s="5"/>
      <c r="B10" s="6"/>
      <c r="C10" s="14"/>
      <c r="D10" s="6"/>
      <c r="E10" s="6" t="s">
        <v>14</v>
      </c>
      <c r="F10" s="19">
        <v>1.8516905399999999E-2</v>
      </c>
      <c r="G10" s="19">
        <v>3.819607E-3</v>
      </c>
      <c r="H10" s="19">
        <v>1.1030613E-2</v>
      </c>
      <c r="I10" s="23">
        <v>2.6003198000000002E-2</v>
      </c>
      <c r="J10" s="23" t="str">
        <f>ROUND(F10,3)&amp;" ("&amp;ROUND(H10,3)&amp;", "&amp;ROUND(I10,3)&amp;")"</f>
        <v>0.019 (0.011, 0.026)</v>
      </c>
      <c r="K10" s="26">
        <v>1.248031E-6</v>
      </c>
      <c r="L10" s="23"/>
      <c r="M10" s="23"/>
      <c r="N10" s="23"/>
      <c r="O10" s="23"/>
      <c r="P10" s="7"/>
    </row>
    <row r="11" spans="1:16" x14ac:dyDescent="0.3">
      <c r="A11" s="5"/>
      <c r="B11" s="6"/>
      <c r="C11" s="14"/>
      <c r="D11" s="6"/>
      <c r="E11" s="6" t="s">
        <v>5</v>
      </c>
      <c r="F11" s="19">
        <v>1.6785048899999998E-2</v>
      </c>
      <c r="G11" s="19">
        <v>6.4494460000000002E-3</v>
      </c>
      <c r="H11" s="19">
        <v>4.1443670000000004E-3</v>
      </c>
      <c r="I11" s="23">
        <v>2.9425731E-2</v>
      </c>
      <c r="J11" s="23" t="str">
        <f t="shared" ref="J11:J13" si="1">ROUND(F11,3)&amp;" ("&amp;ROUND(H11,3)&amp;", "&amp;ROUND(I11,3)&amp;")"</f>
        <v>0.017 (0.004, 0.029)</v>
      </c>
      <c r="K11" s="23">
        <v>9.2531520000000006E-3</v>
      </c>
      <c r="L11" s="23"/>
      <c r="M11" s="23"/>
      <c r="N11" s="23"/>
      <c r="O11" s="23"/>
      <c r="P11" s="7"/>
    </row>
    <row r="12" spans="1:16" x14ac:dyDescent="0.3">
      <c r="A12" s="5"/>
      <c r="B12" s="6"/>
      <c r="C12" s="14"/>
      <c r="D12" s="6"/>
      <c r="E12" s="6" t="s">
        <v>6</v>
      </c>
      <c r="F12" s="19">
        <v>6.2678790000000005E-4</v>
      </c>
      <c r="G12" s="19">
        <v>1.8807819999999999E-3</v>
      </c>
      <c r="H12" s="19">
        <v>-3.0594770000000001E-3</v>
      </c>
      <c r="I12" s="23">
        <v>4.3130529999999999E-3</v>
      </c>
      <c r="J12" s="23" t="str">
        <f t="shared" si="1"/>
        <v>0.001 (-0.003, 0.004)</v>
      </c>
      <c r="K12" s="23">
        <v>0.7389386</v>
      </c>
      <c r="L12" s="23"/>
      <c r="M12" s="23"/>
      <c r="N12" s="23"/>
      <c r="O12" s="23"/>
      <c r="P12" s="7"/>
    </row>
    <row r="13" spans="1:16" x14ac:dyDescent="0.3">
      <c r="A13" s="8"/>
      <c r="B13" s="9"/>
      <c r="C13" s="15"/>
      <c r="D13" s="9"/>
      <c r="E13" s="9" t="s">
        <v>38</v>
      </c>
      <c r="F13" s="20">
        <v>1.51536052E-2</v>
      </c>
      <c r="G13" s="20">
        <v>5.899886E-3</v>
      </c>
      <c r="H13" s="20">
        <v>3.5900419999999999E-3</v>
      </c>
      <c r="I13" s="24">
        <v>2.6717167999999999E-2</v>
      </c>
      <c r="J13" s="24" t="str">
        <f t="shared" si="1"/>
        <v>0.015 (0.004, 0.027)</v>
      </c>
      <c r="K13" s="24">
        <v>1.0215220000000001E-2</v>
      </c>
      <c r="L13" s="24"/>
      <c r="M13" s="24"/>
      <c r="N13" s="24"/>
      <c r="O13" s="24"/>
      <c r="P13" s="10"/>
    </row>
    <row r="14" spans="1:16" x14ac:dyDescent="0.3">
      <c r="A14" s="11">
        <v>451</v>
      </c>
      <c r="B14" s="3" t="s">
        <v>30</v>
      </c>
      <c r="C14" s="16">
        <v>90001841</v>
      </c>
      <c r="D14" s="28" t="s">
        <v>11</v>
      </c>
      <c r="E14" s="3" t="s">
        <v>13</v>
      </c>
      <c r="F14" s="18">
        <v>1.20583E-3</v>
      </c>
      <c r="G14" s="18">
        <v>2.6142700000000001E-3</v>
      </c>
      <c r="H14" s="18">
        <v>-3.9180439999999999E-3</v>
      </c>
      <c r="I14" s="22">
        <v>6.3297049999999997E-3</v>
      </c>
      <c r="J14" s="22" t="str">
        <f>ROUND(F14,3)&amp;" ("&amp;ROUND(H14,3)&amp;", "&amp;ROUND(I14,3)&amp;")"</f>
        <v>0.001 (-0.004, 0.006)</v>
      </c>
      <c r="K14" s="22">
        <v>0.64461970000000002</v>
      </c>
      <c r="L14" s="22">
        <v>110.5073</v>
      </c>
      <c r="M14" s="31">
        <v>3.295447E-2</v>
      </c>
      <c r="N14" s="22">
        <v>101.027</v>
      </c>
      <c r="O14" s="22">
        <v>0.14299999999999999</v>
      </c>
      <c r="P14" s="4" t="s">
        <v>18</v>
      </c>
    </row>
    <row r="15" spans="1:16" x14ac:dyDescent="0.3">
      <c r="A15" s="5"/>
      <c r="B15" s="6"/>
      <c r="C15" s="14"/>
      <c r="D15" s="6"/>
      <c r="E15" s="6" t="s">
        <v>14</v>
      </c>
      <c r="F15" s="19">
        <v>1.20583E-3</v>
      </c>
      <c r="G15" s="19">
        <v>2.980824E-3</v>
      </c>
      <c r="H15" s="19">
        <v>-4.636477E-3</v>
      </c>
      <c r="I15" s="23">
        <v>7.0481379999999998E-3</v>
      </c>
      <c r="J15" s="23" t="str">
        <f>ROUND(F15,3)&amp;" ("&amp;ROUND(H15,3)&amp;", "&amp;ROUND(I15,3)&amp;")"</f>
        <v>0.001 (-0.005, 0.007)</v>
      </c>
      <c r="K15" s="23">
        <v>0.68582359999999998</v>
      </c>
      <c r="L15" s="23"/>
      <c r="M15" s="23"/>
      <c r="N15" s="23"/>
      <c r="O15" s="23"/>
      <c r="P15" s="7"/>
    </row>
    <row r="16" spans="1:16" x14ac:dyDescent="0.3">
      <c r="A16" s="5"/>
      <c r="B16" s="6"/>
      <c r="C16" s="14"/>
      <c r="D16" s="6"/>
      <c r="E16" s="6" t="s">
        <v>5</v>
      </c>
      <c r="F16" s="19">
        <v>-1.313839E-3</v>
      </c>
      <c r="G16" s="19">
        <v>3.7284050000000002E-3</v>
      </c>
      <c r="H16" s="19">
        <v>-8.7281819999999993E-3</v>
      </c>
      <c r="I16" s="23">
        <v>6.1005039999999996E-3</v>
      </c>
      <c r="J16" s="23" t="str">
        <f t="shared" ref="J16:J18" si="2">ROUND(F16,3)&amp;" ("&amp;ROUND(H16,3)&amp;", "&amp;ROUND(I16,3)&amp;")"</f>
        <v>-0.001 (-0.009, 0.006)</v>
      </c>
      <c r="K16" s="23">
        <v>0.72543120000000005</v>
      </c>
      <c r="L16" s="23"/>
      <c r="M16" s="23"/>
      <c r="N16" s="23"/>
      <c r="O16" s="23"/>
      <c r="P16" s="7"/>
    </row>
    <row r="17" spans="1:16" x14ac:dyDescent="0.3">
      <c r="A17" s="5"/>
      <c r="B17" s="6"/>
      <c r="C17" s="14"/>
      <c r="D17" s="6"/>
      <c r="E17" s="6" t="s">
        <v>6</v>
      </c>
      <c r="F17" s="19">
        <v>1.8902330000000001E-3</v>
      </c>
      <c r="G17" s="19">
        <v>1.684624E-3</v>
      </c>
      <c r="H17" s="19">
        <v>-1.4598250000000001E-3</v>
      </c>
      <c r="I17" s="23">
        <v>5.2402919999999997E-3</v>
      </c>
      <c r="J17" s="23" t="str">
        <f t="shared" si="2"/>
        <v>0.002 (-0.001, 0.005)</v>
      </c>
      <c r="K17" s="23">
        <v>0.265038</v>
      </c>
      <c r="L17" s="23"/>
      <c r="M17" s="23"/>
      <c r="N17" s="23"/>
      <c r="O17" s="23"/>
      <c r="P17" s="7"/>
    </row>
    <row r="18" spans="1:16" x14ac:dyDescent="0.3">
      <c r="A18" s="8"/>
      <c r="B18" s="9"/>
      <c r="C18" s="15"/>
      <c r="D18" s="9"/>
      <c r="E18" s="9" t="s">
        <v>38</v>
      </c>
      <c r="F18" s="20">
        <v>-2.1722579999999998E-3</v>
      </c>
      <c r="G18" s="20">
        <v>4.7691900000000004E-3</v>
      </c>
      <c r="H18" s="20">
        <v>-1.1519698E-2</v>
      </c>
      <c r="I18" s="24">
        <v>7.1751829999999999E-3</v>
      </c>
      <c r="J18" s="24" t="str">
        <f t="shared" si="2"/>
        <v>-0.002 (-0.012, 0.007)</v>
      </c>
      <c r="K18" s="24">
        <v>0.64876590000000001</v>
      </c>
      <c r="L18" s="24"/>
      <c r="M18" s="24"/>
      <c r="N18" s="24"/>
      <c r="O18" s="24"/>
      <c r="P18" s="10"/>
    </row>
    <row r="19" spans="1:16" x14ac:dyDescent="0.3">
      <c r="A19" s="11">
        <v>455</v>
      </c>
      <c r="B19" s="3" t="s">
        <v>30</v>
      </c>
      <c r="C19" s="16">
        <v>90001845</v>
      </c>
      <c r="D19" s="28" t="s">
        <v>12</v>
      </c>
      <c r="E19" s="3" t="s">
        <v>13</v>
      </c>
      <c r="F19" s="18">
        <v>6.2889128999999997E-3</v>
      </c>
      <c r="G19" s="18">
        <v>4.732478E-3</v>
      </c>
      <c r="H19" s="18">
        <v>-2.9865730000000002E-3</v>
      </c>
      <c r="I19" s="22">
        <v>1.5564400000000001E-2</v>
      </c>
      <c r="J19" s="22" t="str">
        <f>ROUND(F19,3)&amp;" ("&amp;ROUND(H19,3)&amp;", "&amp;ROUND(I19,3)&amp;")"</f>
        <v>0.006 (-0.003, 0.016)</v>
      </c>
      <c r="K19" s="22">
        <v>0.1838863</v>
      </c>
      <c r="L19" s="22">
        <v>67.052610000000001</v>
      </c>
      <c r="M19" s="22">
        <v>0.61078200000000005</v>
      </c>
      <c r="N19" s="22">
        <v>93.886120000000005</v>
      </c>
      <c r="O19" s="22">
        <v>0.33100000000000002</v>
      </c>
      <c r="P19" s="4" t="s">
        <v>19</v>
      </c>
    </row>
    <row r="20" spans="1:16" x14ac:dyDescent="0.3">
      <c r="A20" s="5"/>
      <c r="B20" s="6"/>
      <c r="C20" s="14"/>
      <c r="D20" s="6"/>
      <c r="E20" s="6" t="s">
        <v>14</v>
      </c>
      <c r="F20" s="19">
        <v>6.2889128999999997E-3</v>
      </c>
      <c r="G20" s="19">
        <v>4.732478E-3</v>
      </c>
      <c r="H20" s="19">
        <v>-2.9865730000000002E-3</v>
      </c>
      <c r="I20" s="23">
        <v>1.5564400000000001E-2</v>
      </c>
      <c r="J20" s="23" t="str">
        <f>ROUND(F20,3)&amp;" ("&amp;ROUND(H20,3)&amp;", "&amp;ROUND(I20,3)&amp;")"</f>
        <v>0.006 (-0.003, 0.016)</v>
      </c>
      <c r="K20" s="23">
        <v>0.1838863</v>
      </c>
      <c r="L20" s="23"/>
      <c r="M20" s="23"/>
      <c r="N20" s="23"/>
      <c r="O20" s="23"/>
      <c r="P20" s="7"/>
    </row>
    <row r="21" spans="1:16" x14ac:dyDescent="0.3">
      <c r="A21" s="5"/>
      <c r="B21" s="6"/>
      <c r="C21" s="14"/>
      <c r="D21" s="6"/>
      <c r="E21" s="6" t="s">
        <v>5</v>
      </c>
      <c r="F21" s="19">
        <v>4.0534808999999998E-3</v>
      </c>
      <c r="G21" s="19">
        <v>7.9634189999999994E-3</v>
      </c>
      <c r="H21" s="19">
        <v>-1.1554534E-2</v>
      </c>
      <c r="I21" s="23">
        <v>1.9661499999999998E-2</v>
      </c>
      <c r="J21" s="23" t="str">
        <f t="shared" ref="J21:J23" si="3">ROUND(F21,3)&amp;" ("&amp;ROUND(H21,3)&amp;", "&amp;ROUND(I21,3)&amp;")"</f>
        <v>0.004 (-0.012, 0.02)</v>
      </c>
      <c r="K21" s="23">
        <v>0.61074340000000005</v>
      </c>
      <c r="L21" s="23"/>
      <c r="M21" s="23"/>
      <c r="N21" s="23"/>
      <c r="O21" s="23"/>
      <c r="P21" s="7"/>
    </row>
    <row r="22" spans="1:16" x14ac:dyDescent="0.3">
      <c r="A22" s="5"/>
      <c r="B22" s="6"/>
      <c r="C22" s="14"/>
      <c r="D22" s="6"/>
      <c r="E22" s="6" t="s">
        <v>6</v>
      </c>
      <c r="F22" s="19">
        <v>7.2465150000000005E-4</v>
      </c>
      <c r="G22" s="19">
        <v>2.076175E-3</v>
      </c>
      <c r="H22" s="19">
        <v>-3.3445770000000001E-3</v>
      </c>
      <c r="I22" s="23">
        <v>4.7938800000000004E-3</v>
      </c>
      <c r="J22" s="23" t="str">
        <f t="shared" si="3"/>
        <v>0.001 (-0.003, 0.005)</v>
      </c>
      <c r="K22" s="23">
        <v>0.72706530000000003</v>
      </c>
      <c r="L22" s="23"/>
      <c r="M22" s="23"/>
      <c r="N22" s="23"/>
      <c r="O22" s="23"/>
      <c r="P22" s="7"/>
    </row>
    <row r="23" spans="1:16" x14ac:dyDescent="0.3">
      <c r="A23" s="8"/>
      <c r="B23" s="9"/>
      <c r="C23" s="15"/>
      <c r="D23" s="9"/>
      <c r="E23" s="9" t="s">
        <v>38</v>
      </c>
      <c r="F23" s="20">
        <v>3.1485649999999998E-4</v>
      </c>
      <c r="G23" s="20">
        <v>7.6380809999999997E-3</v>
      </c>
      <c r="H23" s="20">
        <v>-1.4655507E-2</v>
      </c>
      <c r="I23" s="24">
        <v>1.528522E-2</v>
      </c>
      <c r="J23" s="24" t="str">
        <f t="shared" si="3"/>
        <v>0 (-0.015, 0.015)</v>
      </c>
      <c r="K23" s="24">
        <v>0.96711899999999995</v>
      </c>
      <c r="L23" s="24"/>
      <c r="M23" s="24"/>
      <c r="N23" s="24"/>
      <c r="O23" s="24"/>
      <c r="P23" s="10"/>
    </row>
    <row r="24" spans="1:16" x14ac:dyDescent="0.3">
      <c r="A24" s="11">
        <v>156</v>
      </c>
      <c r="B24" s="3" t="s">
        <v>30</v>
      </c>
      <c r="C24" s="16">
        <v>90001546</v>
      </c>
      <c r="D24" s="3" t="s">
        <v>21</v>
      </c>
      <c r="E24" s="3" t="s">
        <v>13</v>
      </c>
      <c r="F24" s="18">
        <v>-1.9538254000000001E-2</v>
      </c>
      <c r="G24" s="18">
        <v>5.9832339999999996E-3</v>
      </c>
      <c r="H24" s="18">
        <v>-3.1265176999999998E-2</v>
      </c>
      <c r="I24" s="18">
        <v>-7.81133E-3</v>
      </c>
      <c r="J24" s="22" t="str">
        <f>ROUND(F24,3)&amp;" ("&amp;ROUND(H24,3)&amp;", "&amp;ROUND(I24,3)&amp;")"</f>
        <v>-0.02 (-0.031, -0.008)</v>
      </c>
      <c r="K24" s="18">
        <v>1.0927090000000001E-3</v>
      </c>
      <c r="L24" s="18">
        <v>73.861260000000001</v>
      </c>
      <c r="M24" s="18">
        <v>0.1076612</v>
      </c>
      <c r="N24" s="18">
        <v>37.714570000000002</v>
      </c>
      <c r="O24" s="18">
        <v>6.2E-2</v>
      </c>
      <c r="P24" s="12" t="s">
        <v>23</v>
      </c>
    </row>
    <row r="25" spans="1:16" x14ac:dyDescent="0.3">
      <c r="A25" s="5"/>
      <c r="B25" s="6"/>
      <c r="C25" s="14"/>
      <c r="D25" s="6"/>
      <c r="E25" s="6" t="s">
        <v>14</v>
      </c>
      <c r="F25" s="19">
        <v>-1.9538254000000001E-2</v>
      </c>
      <c r="G25" s="19">
        <v>6.6384809999999999E-3</v>
      </c>
      <c r="H25" s="19">
        <v>-3.2549438E-2</v>
      </c>
      <c r="I25" s="19">
        <v>-6.5270689999999999E-3</v>
      </c>
      <c r="J25" s="23" t="str">
        <f>ROUND(F25,3)&amp;" ("&amp;ROUND(H25,3)&amp;", "&amp;ROUND(I25,3)&amp;")"</f>
        <v>-0.02 (-0.033, -0.007)</v>
      </c>
      <c r="K25" s="19">
        <v>3.2485819999999999E-3</v>
      </c>
      <c r="L25" s="19"/>
      <c r="M25" s="19"/>
      <c r="N25" s="19"/>
      <c r="O25" s="19"/>
      <c r="P25" s="7"/>
    </row>
    <row r="26" spans="1:16" x14ac:dyDescent="0.3">
      <c r="A26" s="5"/>
      <c r="B26" s="6"/>
      <c r="C26" s="14"/>
      <c r="D26" s="6"/>
      <c r="E26" s="6" t="s">
        <v>5</v>
      </c>
      <c r="F26" s="19">
        <v>-3.0252762999999998E-2</v>
      </c>
      <c r="G26" s="19">
        <v>1.2846537999999999E-2</v>
      </c>
      <c r="H26" s="19">
        <v>-5.5958625999999997E-2</v>
      </c>
      <c r="I26" s="19">
        <v>-4.5469000000000004E-3</v>
      </c>
      <c r="J26" s="23" t="str">
        <f t="shared" ref="J26:J28" si="4">ROUND(F26,3)&amp;" ("&amp;ROUND(H26,3)&amp;", "&amp;ROUND(I26,3)&amp;")"</f>
        <v>-0.03 (-0.056, -0.005)</v>
      </c>
      <c r="K26" s="19">
        <v>2.1871795999999999E-2</v>
      </c>
      <c r="L26" s="19"/>
      <c r="M26" s="19"/>
      <c r="N26" s="19"/>
      <c r="O26" s="19"/>
      <c r="P26" s="7"/>
    </row>
    <row r="27" spans="1:16" x14ac:dyDescent="0.3">
      <c r="A27" s="5"/>
      <c r="B27" s="6"/>
      <c r="C27" s="14"/>
      <c r="D27" s="6"/>
      <c r="E27" s="6" t="s">
        <v>6</v>
      </c>
      <c r="F27" s="19">
        <v>2.6407380000000001E-3</v>
      </c>
      <c r="G27" s="19">
        <v>2.7102810000000001E-3</v>
      </c>
      <c r="H27" s="19">
        <v>-2.7825229999999999E-3</v>
      </c>
      <c r="I27" s="19">
        <v>8.0639979999999993E-3</v>
      </c>
      <c r="J27" s="23" t="str">
        <f t="shared" si="4"/>
        <v>0.003 (-0.003, 0.008)</v>
      </c>
      <c r="K27" s="19">
        <v>0.33386532200000002</v>
      </c>
      <c r="L27" s="19"/>
      <c r="M27" s="19"/>
      <c r="N27" s="19"/>
      <c r="O27" s="19"/>
      <c r="P27" s="7"/>
    </row>
    <row r="28" spans="1:16" x14ac:dyDescent="0.3">
      <c r="A28" s="8"/>
      <c r="B28" s="9"/>
      <c r="C28" s="15"/>
      <c r="D28" s="9"/>
      <c r="E28" s="9" t="s">
        <v>38</v>
      </c>
      <c r="F28" s="20">
        <v>-2.4488457000000002E-2</v>
      </c>
      <c r="G28" s="20">
        <v>9.7532450000000007E-3</v>
      </c>
      <c r="H28" s="20">
        <v>-4.3604466000000001E-2</v>
      </c>
      <c r="I28" s="20">
        <v>-5.3724480000000002E-3</v>
      </c>
      <c r="J28" s="24" t="str">
        <f t="shared" si="4"/>
        <v>-0.024 (-0.044, -0.005)</v>
      </c>
      <c r="K28" s="20">
        <v>1.2045759E-2</v>
      </c>
      <c r="L28" s="20"/>
      <c r="M28" s="20"/>
      <c r="N28" s="20"/>
      <c r="O28" s="20"/>
      <c r="P28" s="10"/>
    </row>
    <row r="29" spans="1:16" x14ac:dyDescent="0.3">
      <c r="A29" s="11">
        <v>683</v>
      </c>
      <c r="B29" s="3" t="s">
        <v>30</v>
      </c>
      <c r="C29" s="16">
        <v>90002073</v>
      </c>
      <c r="D29" s="3" t="s">
        <v>27</v>
      </c>
      <c r="E29" s="3" t="s">
        <v>13</v>
      </c>
      <c r="F29" s="18">
        <v>1.093569E-2</v>
      </c>
      <c r="G29" s="18">
        <v>3.5730710000000001E-3</v>
      </c>
      <c r="H29" s="18">
        <v>3.9325994999999999E-3</v>
      </c>
      <c r="I29" s="18">
        <v>1.7938781000000001E-2</v>
      </c>
      <c r="J29" s="22" t="str">
        <f>ROUND(F29,3)&amp;" ("&amp;ROUND(H29,3)&amp;", "&amp;ROUND(I29,3)&amp;")"</f>
        <v>0.011 (0.004, 0.018)</v>
      </c>
      <c r="K29" s="18">
        <v>2.2090460000000001E-3</v>
      </c>
      <c r="L29" s="18">
        <v>102.77508</v>
      </c>
      <c r="M29" s="18">
        <v>0.83972040000000003</v>
      </c>
      <c r="N29" s="18">
        <v>104.1133</v>
      </c>
      <c r="O29" s="18">
        <v>0.86</v>
      </c>
      <c r="P29" s="4" t="s">
        <v>24</v>
      </c>
    </row>
    <row r="30" spans="1:16" x14ac:dyDescent="0.3">
      <c r="A30" s="5"/>
      <c r="B30" s="6"/>
      <c r="C30" s="14"/>
      <c r="D30" s="6"/>
      <c r="E30" s="6" t="s">
        <v>14</v>
      </c>
      <c r="F30" s="19">
        <v>1.093569E-2</v>
      </c>
      <c r="G30" s="19">
        <v>3.5730710000000001E-3</v>
      </c>
      <c r="H30" s="19">
        <v>3.9325994999999999E-3</v>
      </c>
      <c r="I30" s="19">
        <v>1.7938781000000001E-2</v>
      </c>
      <c r="J30" s="23" t="str">
        <f>ROUND(F30,3)&amp;" ("&amp;ROUND(H30,3)&amp;", "&amp;ROUND(I30,3)&amp;")"</f>
        <v>0.011 (0.004, 0.018)</v>
      </c>
      <c r="K30" s="19">
        <v>2.2090460000000001E-3</v>
      </c>
      <c r="L30" s="19"/>
      <c r="M30" s="19"/>
      <c r="N30" s="19"/>
      <c r="O30" s="19"/>
      <c r="P30" s="7"/>
    </row>
    <row r="31" spans="1:16" x14ac:dyDescent="0.3">
      <c r="A31" s="5"/>
      <c r="B31" s="6"/>
      <c r="C31" s="14"/>
      <c r="D31" s="6"/>
      <c r="E31" s="6" t="s">
        <v>5</v>
      </c>
      <c r="F31" s="19">
        <v>-1.561375E-3</v>
      </c>
      <c r="G31" s="19">
        <v>6.9764320000000003E-3</v>
      </c>
      <c r="H31" s="19">
        <v>-1.5234928999999999E-2</v>
      </c>
      <c r="I31" s="19">
        <v>1.211218E-2</v>
      </c>
      <c r="J31" s="23" t="str">
        <f t="shared" ref="J31:J33" si="5">ROUND(F31,3)&amp;" ("&amp;ROUND(H31,3)&amp;", "&amp;ROUND(I31,3)&amp;")"</f>
        <v>-0.002 (-0.015, 0.012)</v>
      </c>
      <c r="K31" s="19">
        <v>0.82290744500000002</v>
      </c>
      <c r="L31" s="19"/>
      <c r="M31" s="19"/>
      <c r="N31" s="19"/>
      <c r="O31" s="19"/>
      <c r="P31" s="7"/>
    </row>
    <row r="32" spans="1:16" x14ac:dyDescent="0.3">
      <c r="A32" s="5"/>
      <c r="B32" s="6"/>
      <c r="C32" s="14"/>
      <c r="D32" s="6"/>
      <c r="E32" s="6" t="s">
        <v>6</v>
      </c>
      <c r="F32" s="19">
        <v>3.963673E-3</v>
      </c>
      <c r="G32" s="19">
        <v>1.9004650000000001E-3</v>
      </c>
      <c r="H32" s="19">
        <v>2.3883119999999999E-4</v>
      </c>
      <c r="I32" s="19">
        <v>7.6885149999999999E-3</v>
      </c>
      <c r="J32" s="23" t="str">
        <f t="shared" si="5"/>
        <v>0.004 (0, 0.008)</v>
      </c>
      <c r="K32" s="27">
        <v>3.7011800999999997E-2</v>
      </c>
      <c r="L32" s="19"/>
      <c r="M32" s="19"/>
      <c r="N32" s="19"/>
      <c r="O32" s="19"/>
      <c r="P32" s="7"/>
    </row>
    <row r="33" spans="1:35" x14ac:dyDescent="0.3">
      <c r="A33" s="8"/>
      <c r="B33" s="9"/>
      <c r="C33" s="15"/>
      <c r="D33" s="9"/>
      <c r="E33" s="9" t="s">
        <v>38</v>
      </c>
      <c r="F33" s="20">
        <v>3.6952759999999999E-3</v>
      </c>
      <c r="G33" s="20">
        <v>5.2260650000000002E-3</v>
      </c>
      <c r="H33" s="20">
        <v>-6.5476240000000002E-3</v>
      </c>
      <c r="I33" s="20">
        <v>1.3938176E-2</v>
      </c>
      <c r="J33" s="24" t="str">
        <f t="shared" si="5"/>
        <v>0.004 (-0.007, 0.014)</v>
      </c>
      <c r="K33" s="20">
        <v>0.47951322899999999</v>
      </c>
      <c r="L33" s="20"/>
      <c r="M33" s="20"/>
      <c r="N33" s="20"/>
      <c r="O33" s="20"/>
      <c r="P33" s="10"/>
    </row>
    <row r="34" spans="1:35" x14ac:dyDescent="0.3">
      <c r="A34" s="11">
        <v>2146</v>
      </c>
      <c r="B34" s="3" t="s">
        <v>32</v>
      </c>
      <c r="C34" s="16">
        <v>90002074</v>
      </c>
      <c r="D34" s="3" t="s">
        <v>28</v>
      </c>
      <c r="E34" s="3" t="s">
        <v>13</v>
      </c>
      <c r="F34" s="18">
        <v>1.6441135999999999E-2</v>
      </c>
      <c r="G34" s="18">
        <v>7.722876E-3</v>
      </c>
      <c r="H34" s="18">
        <v>1.3045769999999999E-3</v>
      </c>
      <c r="I34" s="22">
        <v>3.1577695000000003E-2</v>
      </c>
      <c r="J34" s="22" t="str">
        <f>ROUND(F34,3)&amp;" ("&amp;ROUND(H34,3)&amp;", "&amp;ROUND(I34,3)&amp;")"</f>
        <v>0.016 (0.001, 0.032)</v>
      </c>
      <c r="K34" s="22">
        <v>3.3263550000000003E-2</v>
      </c>
      <c r="L34" s="22">
        <v>63.365749999999998</v>
      </c>
      <c r="M34" s="22">
        <v>0.66863550000000005</v>
      </c>
      <c r="N34" s="22">
        <v>65.011949999999999</v>
      </c>
      <c r="O34" s="22">
        <v>0.66</v>
      </c>
      <c r="P34" s="4" t="s">
        <v>22</v>
      </c>
    </row>
    <row r="35" spans="1:35" x14ac:dyDescent="0.3">
      <c r="A35" s="5"/>
      <c r="B35" s="6"/>
      <c r="C35" s="14"/>
      <c r="D35" s="6"/>
      <c r="E35" s="6" t="s">
        <v>14</v>
      </c>
      <c r="F35" s="19">
        <v>1.6441135999999999E-2</v>
      </c>
      <c r="G35" s="19">
        <v>7.722876E-3</v>
      </c>
      <c r="H35" s="19">
        <v>1.3045769999999999E-3</v>
      </c>
      <c r="I35" s="23">
        <v>3.1577695000000003E-2</v>
      </c>
      <c r="J35" s="23" t="str">
        <f>ROUND(F35,3)&amp;" ("&amp;ROUND(H35,3)&amp;", "&amp;ROUND(I35,3)&amp;")"</f>
        <v>0.016 (0.001, 0.032)</v>
      </c>
      <c r="K35" s="23">
        <v>3.3263550000000003E-2</v>
      </c>
      <c r="L35" s="23"/>
      <c r="M35" s="23"/>
      <c r="N35" s="23"/>
      <c r="O35" s="23"/>
      <c r="P35" s="7"/>
    </row>
    <row r="36" spans="1:35" x14ac:dyDescent="0.3">
      <c r="A36" s="5"/>
      <c r="B36" s="6"/>
      <c r="C36" s="14"/>
      <c r="D36" s="6"/>
      <c r="E36" s="6" t="s">
        <v>5</v>
      </c>
      <c r="F36" s="19">
        <v>3.3291365000000003E-2</v>
      </c>
      <c r="G36" s="19">
        <v>1.6250776000000001E-2</v>
      </c>
      <c r="H36" s="19">
        <v>1.440429E-3</v>
      </c>
      <c r="I36" s="23">
        <v>6.5142301E-2</v>
      </c>
      <c r="J36" s="23" t="str">
        <f t="shared" ref="J36:J38" si="6">ROUND(F36,3)&amp;" ("&amp;ROUND(H36,3)&amp;", "&amp;ROUND(I36,3)&amp;")"</f>
        <v>0.033 (0.001, 0.065)</v>
      </c>
      <c r="K36" s="23">
        <v>4.0501099999999998E-2</v>
      </c>
      <c r="L36" s="23"/>
      <c r="M36" s="23"/>
      <c r="N36" s="23"/>
      <c r="O36" s="23"/>
      <c r="P36" s="7"/>
    </row>
    <row r="37" spans="1:35" x14ac:dyDescent="0.3">
      <c r="A37" s="5"/>
      <c r="B37" s="6"/>
      <c r="C37" s="14"/>
      <c r="D37" s="6"/>
      <c r="E37" s="6" t="s">
        <v>6</v>
      </c>
      <c r="F37" s="19">
        <v>-4.3571479999999999E-3</v>
      </c>
      <c r="G37" s="19">
        <v>3.6972989999999998E-3</v>
      </c>
      <c r="H37" s="19">
        <v>-1.1603720999999999E-2</v>
      </c>
      <c r="I37" s="23">
        <v>2.8894260000000001E-3</v>
      </c>
      <c r="J37" s="23" t="str">
        <f>ROUND(F37,3)&amp;" ("&amp;ROUND(H37,3)&amp;", "&amp;ROUND(I37,3)&amp;")"</f>
        <v>-0.004 (-0.012, 0.003)</v>
      </c>
      <c r="K37" s="23">
        <v>0.23861023000000001</v>
      </c>
      <c r="L37" s="23"/>
      <c r="M37" s="23"/>
      <c r="N37" s="23"/>
      <c r="O37" s="23"/>
      <c r="P37" s="7"/>
    </row>
    <row r="38" spans="1:35" x14ac:dyDescent="0.3">
      <c r="A38" s="8"/>
      <c r="B38" s="9"/>
      <c r="C38" s="15"/>
      <c r="D38" s="9"/>
      <c r="E38" s="9" t="s">
        <v>38</v>
      </c>
      <c r="F38" s="20">
        <v>1.5176754000000001E-2</v>
      </c>
      <c r="G38" s="20">
        <v>1.1487827000000001E-2</v>
      </c>
      <c r="H38" s="20">
        <v>-7.3389739999999998E-3</v>
      </c>
      <c r="I38" s="24">
        <v>3.7692481E-2</v>
      </c>
      <c r="J38" s="24" t="str">
        <f t="shared" si="6"/>
        <v>0.015 (-0.007, 0.038)</v>
      </c>
      <c r="K38" s="24">
        <v>0.18646264000000001</v>
      </c>
      <c r="L38" s="24"/>
      <c r="M38" s="24"/>
      <c r="N38" s="24"/>
      <c r="O38" s="24"/>
      <c r="P38" s="10"/>
    </row>
    <row r="39" spans="1:35" x14ac:dyDescent="0.3">
      <c r="A39" s="30" t="s">
        <v>37</v>
      </c>
      <c r="B39" s="30"/>
      <c r="C39" s="30"/>
      <c r="D39" s="30"/>
      <c r="E39" s="30"/>
      <c r="F39" s="30"/>
      <c r="G39" s="30"/>
      <c r="H39" s="30"/>
      <c r="I39" s="30"/>
      <c r="J39" s="30"/>
      <c r="K39" s="30"/>
    </row>
    <row r="40" spans="1:35" ht="18.5" x14ac:dyDescent="0.3">
      <c r="A40" s="30" t="s">
        <v>29</v>
      </c>
      <c r="B40" s="29"/>
      <c r="C40" s="29"/>
      <c r="D40" s="29"/>
      <c r="E40" s="2"/>
    </row>
    <row r="41" spans="1:35" s="38" customFormat="1" ht="15.5" x14ac:dyDescent="0.3">
      <c r="A41" s="30" t="s">
        <v>33</v>
      </c>
      <c r="B41"/>
      <c r="C41"/>
      <c r="D41" s="33"/>
      <c r="E41" s="34"/>
      <c r="F41" s="33"/>
      <c r="G41" s="35"/>
      <c r="H41" s="36"/>
      <c r="I41" s="37"/>
      <c r="Y41" s="36"/>
      <c r="Z41" s="36"/>
      <c r="AA41" s="37"/>
      <c r="AG41" s="36"/>
      <c r="AH41" s="36"/>
      <c r="AI41" s="37"/>
    </row>
    <row r="42" spans="1:35" s="38" customFormat="1" ht="15.5" x14ac:dyDescent="0.3">
      <c r="A42" s="30" t="s">
        <v>41</v>
      </c>
      <c r="B42"/>
      <c r="C42"/>
      <c r="D42" s="33"/>
      <c r="E42" s="34"/>
      <c r="F42" s="33"/>
      <c r="G42" s="35"/>
      <c r="H42" s="36"/>
      <c r="I42" s="37"/>
      <c r="Y42" s="36"/>
      <c r="Z42" s="36"/>
      <c r="AA42" s="37"/>
      <c r="AG42" s="36"/>
      <c r="AH42" s="36"/>
      <c r="AI42" s="37"/>
    </row>
  </sheetData>
  <phoneticPr fontId="1" type="noConversion"/>
  <pageMargins left="0.7" right="0.7" top="0.75" bottom="0.75" header="0.3" footer="0.3"/>
  <pageSetup paperSize="9" scale="30" fitToHeight="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S7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Angela Cao</cp:lastModifiedBy>
  <dcterms:created xsi:type="dcterms:W3CDTF">2021-05-24T03:15:50Z</dcterms:created>
  <dcterms:modified xsi:type="dcterms:W3CDTF">2022-10-16T03:54:29Z</dcterms:modified>
</cp:coreProperties>
</file>